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786" yWindow="-14" windowWidth="10827" windowHeight="9333" tabRatio="863" activeTab="2"/>
  </bookViews>
  <sheets>
    <sheet name="ВРП_2 оценка" sheetId="1" r:id="rId1"/>
    <sheet name="ВРП_производственный метод" sheetId="2" r:id="rId2"/>
    <sheet name="Индексы по ВЭД" sheetId="3" r:id="rId3"/>
  </sheets>
  <definedNames>
    <definedName name="_Hlk486514989" localSheetId="0">'ВРП_2 оценка'!#REF!</definedName>
  </definedNames>
  <calcPr calcId="144525"/>
</workbook>
</file>

<file path=xl/calcChain.xml><?xml version="1.0" encoding="utf-8"?>
<calcChain xmlns="http://schemas.openxmlformats.org/spreadsheetml/2006/main">
  <c r="F32" i="2" l="1"/>
  <c r="F20" i="1" l="1"/>
  <c r="F14" i="1"/>
  <c r="F18" i="1"/>
  <c r="F12" i="1"/>
  <c r="G32" i="2"/>
  <c r="E32" i="2"/>
  <c r="D32" i="2"/>
  <c r="C32" i="2"/>
  <c r="B32" i="2"/>
</calcChain>
</file>

<file path=xl/sharedStrings.xml><?xml version="1.0" encoding="utf-8"?>
<sst xmlns="http://schemas.openxmlformats.org/spreadsheetml/2006/main" count="87" uniqueCount="45">
  <si>
    <t>млн. рублей</t>
  </si>
  <si>
    <t>индекс физического объема</t>
  </si>
  <si>
    <t>(в текущих ценах)</t>
  </si>
  <si>
    <t>I квартал</t>
  </si>
  <si>
    <t>в процентах к итогу</t>
  </si>
  <si>
    <t>в том числе:</t>
  </si>
  <si>
    <t>Сфера производства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</si>
  <si>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</si>
  <si>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</si>
  <si>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</si>
  <si>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</si>
  <si>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</si>
  <si>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</si>
  <si>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Сфера услуг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</si>
  <si>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</si>
  <si>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</si>
  <si>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Услуги по временному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</si>
  <si>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</si>
  <si>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</si>
  <si>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</si>
  <si>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</si>
  <si>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сфере административных и вспомогательных услуг</t>
  </si>
  <si>
    <t>Государственное управление</t>
  </si>
  <si>
    <t>Образование</t>
  </si>
  <si>
    <t>Здравоохранение и социальные услуги</t>
  </si>
  <si>
    <t>Творчество, спорт, развлечения и отдых</t>
  </si>
  <si>
    <t>Предоставление прочих видов услуг</t>
  </si>
  <si>
    <t>Чистые налоги на продукты</t>
  </si>
  <si>
    <t>В текущих ценах,
млн. рублей</t>
  </si>
  <si>
    <t>В процентах к соответствующему периоду предыдущего года
(в сопоставимых ценах)</t>
  </si>
  <si>
    <t xml:space="preserve">I квартал </t>
  </si>
  <si>
    <t xml:space="preserve">II квартал </t>
  </si>
  <si>
    <t xml:space="preserve">I полугодие </t>
  </si>
  <si>
    <t>II квартал</t>
  </si>
  <si>
    <t>Валовой региональный продукт производственным
методом по видам экономической деятельности</t>
  </si>
  <si>
    <t>Валовой региональный продукт</t>
  </si>
  <si>
    <t xml:space="preserve">III квартал </t>
  </si>
  <si>
    <t>III квартал</t>
  </si>
  <si>
    <t>Январь-сентябрь</t>
  </si>
  <si>
    <t>(в сопоставимых ценах; в процентах к соответствующему периоду предыдущего года)</t>
  </si>
  <si>
    <t>2024 г.</t>
  </si>
  <si>
    <t>О второй оценке валового регионального продукта
за III квартал 2025 г.</t>
  </si>
  <si>
    <t>Валовой  региональный продукт за 2024 и 2025 гг.</t>
  </si>
  <si>
    <t>2025 г.</t>
  </si>
  <si>
    <t>Индексы физического объёма валового регионального продукта                                   по видам экономической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</si>
</sst>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 inden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left" wrapText="1" indent="3"/>
    </xf>
    <xf numFmtId="0" fontId="3" fillId="0" borderId="11" xfId="0" applyFont="1" applyBorder="1" applyAlignment="1">
      <alignment horizontal="left" wrapText="1" indent="1"/>
    </xf>
    <xf numFmtId="0" fontId="3" fillId="0" borderId="13" xfId="0" applyFont="1" applyBorder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164" fontId="4" fillId="0" borderId="5" xfId="0" applyNumberFormat="1" applyFont="1" applyBorder="1" applyAlignment="1">
      <alignment horizontal="right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4" fontId="0" fillId="0" borderId="0" xfId="0" applyNumberFormat="1"/>
    <xf numFmtId="0" fontId="3" fillId="0" borderId="4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wrapText="1" indent="1"/>
    </xf>
    <xf numFmtId="0" fontId="3" fillId="0" borderId="7" xfId="0" applyFont="1" applyFill="1" applyBorder="1" applyAlignment="1">
      <alignment horizontal="left" wrapText="1" indent="1"/>
    </xf>
    <xf numFmtId="0" fontId="0" fillId="0" borderId="0" xfId="0" applyAlignment="1">
      <alignment horizontal="right"/>
    </xf>
    <xf numFmtId="164" fontId="4" fillId="0" borderId="2" xfId="0" applyNumberFormat="1" applyFont="1" applyFill="1" applyBorder="1" applyAlignment="1">
      <alignment horizontal="right" wrapText="1" indent="2"/>
    </xf>
    <xf numFmtId="164" fontId="3" fillId="0" borderId="12" xfId="0" applyNumberFormat="1" applyFont="1" applyFill="1" applyBorder="1" applyAlignment="1" applyProtection="1">
      <alignment horizontal="right" wrapText="1" indent="1"/>
      <protection locked="0"/>
    </xf>
    <xf numFmtId="164" fontId="3" fillId="0" borderId="12" xfId="0" applyNumberFormat="1" applyFont="1" applyFill="1" applyBorder="1" applyAlignment="1">
      <alignment horizontal="right" wrapText="1" indent="1"/>
    </xf>
    <xf numFmtId="164" fontId="1" fillId="0" borderId="11" xfId="0" applyNumberFormat="1" applyFont="1" applyFill="1" applyBorder="1" applyAlignment="1">
      <alignment horizontal="right" vertical="center" wrapText="1"/>
    </xf>
    <xf numFmtId="164" fontId="1" fillId="0" borderId="12" xfId="0" applyNumberFormat="1" applyFont="1" applyFill="1" applyBorder="1" applyAlignment="1">
      <alignment horizontal="right" vertical="center" wrapText="1"/>
    </xf>
    <xf numFmtId="164" fontId="3" fillId="0" borderId="12" xfId="0" applyNumberFormat="1" applyFont="1" applyFill="1" applyBorder="1" applyAlignment="1" applyProtection="1">
      <alignment horizontal="right" wrapText="1" indent="2"/>
      <protection locked="0"/>
    </xf>
    <xf numFmtId="164" fontId="3" fillId="0" borderId="12" xfId="0" quotePrefix="1" applyNumberFormat="1" applyFont="1" applyFill="1" applyBorder="1" applyAlignment="1">
      <alignment horizontal="right" wrapText="1" indent="1"/>
    </xf>
    <xf numFmtId="164" fontId="3" fillId="0" borderId="11" xfId="0" quotePrefix="1" applyNumberFormat="1" applyFont="1" applyFill="1" applyBorder="1" applyAlignment="1" applyProtection="1">
      <alignment horizontal="right" wrapText="1" indent="2"/>
      <protection locked="0"/>
    </xf>
    <xf numFmtId="164" fontId="3" fillId="0" borderId="13" xfId="0" applyNumberFormat="1" applyFont="1" applyFill="1" applyBorder="1" applyAlignment="1" applyProtection="1">
      <alignment horizontal="right" wrapText="1" indent="1"/>
      <protection locked="0"/>
    </xf>
    <xf numFmtId="164" fontId="3" fillId="0" borderId="14" xfId="0" applyNumberFormat="1" applyFont="1" applyFill="1" applyBorder="1" applyAlignment="1">
      <alignment horizontal="right" wrapText="1" indent="1"/>
    </xf>
    <xf numFmtId="164" fontId="3" fillId="0" borderId="13" xfId="0" quotePrefix="1" applyNumberFormat="1" applyFont="1" applyFill="1" applyBorder="1" applyAlignment="1" applyProtection="1">
      <alignment horizontal="right" wrapText="1" indent="2"/>
      <protection locked="0"/>
    </xf>
    <xf numFmtId="0" fontId="3" fillId="0" borderId="0" xfId="0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right" wrapText="1" indent="4"/>
    </xf>
    <xf numFmtId="164" fontId="3" fillId="0" borderId="13" xfId="0" applyNumberFormat="1" applyFont="1" applyFill="1" applyBorder="1" applyAlignment="1">
      <alignment horizontal="right" wrapText="1" indent="4"/>
    </xf>
    <xf numFmtId="164" fontId="4" fillId="0" borderId="5" xfId="0" applyNumberFormat="1" applyFont="1" applyFill="1" applyBorder="1" applyAlignment="1">
      <alignment horizontal="right" wrapText="1" indent="2"/>
    </xf>
    <xf numFmtId="1" fontId="3" fillId="0" borderId="12" xfId="0" applyNumberFormat="1" applyFont="1" applyFill="1" applyBorder="1" applyAlignment="1">
      <alignment horizontal="right" wrapText="1" indent="1"/>
    </xf>
    <xf numFmtId="1" fontId="3" fillId="0" borderId="12" xfId="0" applyNumberFormat="1" applyFont="1" applyFill="1" applyBorder="1" applyAlignment="1" applyProtection="1">
      <alignment horizontal="right" wrapText="1" indent="2"/>
      <protection locked="0"/>
    </xf>
    <xf numFmtId="164" fontId="4" fillId="0" borderId="7" xfId="0" applyNumberFormat="1" applyFont="1" applyFill="1" applyBorder="1" applyAlignment="1">
      <alignment horizontal="right" wrapText="1" indent="2"/>
    </xf>
    <xf numFmtId="165" fontId="1" fillId="0" borderId="12" xfId="0" applyNumberFormat="1" applyFont="1" applyFill="1" applyBorder="1" applyAlignment="1">
      <alignment horizontal="right" vertical="center" wrapText="1"/>
    </xf>
    <xf numFmtId="165" fontId="3" fillId="0" borderId="12" xfId="0" applyNumberFormat="1" applyFont="1" applyFill="1" applyBorder="1" applyAlignment="1" applyProtection="1">
      <alignment horizontal="right" wrapText="1" indent="2"/>
      <protection locked="0"/>
    </xf>
    <xf numFmtId="165" fontId="3" fillId="0" borderId="11" xfId="0" quotePrefix="1" applyNumberFormat="1" applyFont="1" applyFill="1" applyBorder="1" applyAlignment="1" applyProtection="1">
      <alignment horizontal="right" wrapText="1" indent="2"/>
      <protection locked="0"/>
    </xf>
    <xf numFmtId="165" fontId="3" fillId="0" borderId="13" xfId="0" quotePrefix="1" applyNumberFormat="1" applyFont="1" applyFill="1" applyBorder="1" applyAlignment="1" applyProtection="1">
      <alignment horizontal="right" wrapText="1" indent="2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wrapText="1"/>
    </xf>
    <xf numFmtId="164" fontId="4" fillId="0" borderId="5" xfId="0" applyNumberFormat="1" applyFont="1" applyFill="1" applyBorder="1" applyAlignment="1">
      <alignment horizontal="center" wrapText="1"/>
    </xf>
    <xf numFmtId="164" fontId="4" fillId="0" borderId="16" xfId="0" applyNumberFormat="1" applyFont="1" applyFill="1" applyBorder="1" applyAlignment="1">
      <alignment horizontal="center" wrapText="1"/>
    </xf>
    <xf numFmtId="164" fontId="4" fillId="0" borderId="8" xfId="0" applyNumberFormat="1" applyFont="1" applyFill="1" applyBorder="1" applyAlignment="1">
      <alignment horizontal="center" wrapText="1"/>
    </xf>
    <xf numFmtId="164" fontId="4" fillId="0" borderId="1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5" xfId="0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C16" sqref="C16:D20"/>
    </sheetView>
  </sheetViews>
  <sheetFormatPr defaultRowHeight="14.3" x14ac:dyDescent="0.25"/>
  <cols>
    <col min="1" max="1" width="20.75" customWidth="1"/>
    <col min="2" max="4" width="17.75" customWidth="1"/>
    <col min="5" max="5" width="0.75" customWidth="1"/>
  </cols>
  <sheetData>
    <row r="1" spans="1:10" ht="18" customHeight="1" x14ac:dyDescent="0.25"/>
    <row r="2" spans="1:10" ht="35.15" customHeight="1" x14ac:dyDescent="0.3">
      <c r="A2" s="45" t="s">
        <v>41</v>
      </c>
      <c r="B2" s="46"/>
      <c r="C2" s="46"/>
      <c r="D2" s="46"/>
      <c r="E2" s="46"/>
    </row>
    <row r="3" spans="1:10" ht="18" customHeight="1" x14ac:dyDescent="0.25">
      <c r="A3" s="2"/>
    </row>
    <row r="4" spans="1:10" ht="18" customHeight="1" x14ac:dyDescent="0.25">
      <c r="A4" s="13"/>
    </row>
    <row r="5" spans="1:10" ht="18" customHeight="1" x14ac:dyDescent="0.3">
      <c r="A5" s="46" t="s">
        <v>42</v>
      </c>
      <c r="B5" s="46"/>
      <c r="C5" s="46"/>
      <c r="D5" s="46"/>
    </row>
    <row r="6" spans="1:10" ht="18" customHeight="1" thickBot="1" x14ac:dyDescent="0.3">
      <c r="A6" s="12"/>
    </row>
    <row r="7" spans="1:10" ht="59.95" customHeight="1" x14ac:dyDescent="0.25">
      <c r="A7" s="47"/>
      <c r="B7" s="49" t="s">
        <v>28</v>
      </c>
      <c r="C7" s="49" t="s">
        <v>29</v>
      </c>
      <c r="D7" s="50"/>
    </row>
    <row r="8" spans="1:10" ht="45" customHeight="1" thickBot="1" x14ac:dyDescent="0.3">
      <c r="A8" s="48"/>
      <c r="B8" s="51"/>
      <c r="C8" s="52" t="s">
        <v>1</v>
      </c>
      <c r="D8" s="53"/>
    </row>
    <row r="9" spans="1:10" ht="18" customHeight="1" x14ac:dyDescent="0.25">
      <c r="A9" s="6" t="s">
        <v>40</v>
      </c>
      <c r="B9" s="14"/>
      <c r="C9" s="58"/>
      <c r="D9" s="59"/>
    </row>
    <row r="10" spans="1:10" ht="18" customHeight="1" x14ac:dyDescent="0.25">
      <c r="A10" s="7" t="s">
        <v>30</v>
      </c>
      <c r="B10" s="23">
        <v>4893.6000000000004</v>
      </c>
      <c r="C10" s="54">
        <v>104.2</v>
      </c>
      <c r="D10" s="60"/>
      <c r="E10" s="18"/>
    </row>
    <row r="11" spans="1:10" ht="18" customHeight="1" x14ac:dyDescent="0.25">
      <c r="A11" s="7" t="s">
        <v>31</v>
      </c>
      <c r="B11" s="23">
        <v>5309.3</v>
      </c>
      <c r="C11" s="54">
        <v>104.1</v>
      </c>
      <c r="D11" s="60"/>
    </row>
    <row r="12" spans="1:10" ht="18" customHeight="1" x14ac:dyDescent="0.25">
      <c r="A12" s="7" t="s">
        <v>32</v>
      </c>
      <c r="B12" s="23">
        <v>10202.9</v>
      </c>
      <c r="C12" s="54">
        <v>104.1</v>
      </c>
      <c r="D12" s="60"/>
      <c r="F12" s="18">
        <f>B10+B11</f>
        <v>10202.900000000001</v>
      </c>
      <c r="J12" s="22"/>
    </row>
    <row r="13" spans="1:10" ht="18" customHeight="1" x14ac:dyDescent="0.25">
      <c r="A13" s="7" t="s">
        <v>36</v>
      </c>
      <c r="B13" s="37">
        <v>6043.8</v>
      </c>
      <c r="C13" s="54">
        <v>102.9</v>
      </c>
      <c r="D13" s="60"/>
    </row>
    <row r="14" spans="1:10" ht="18" customHeight="1" x14ac:dyDescent="0.25">
      <c r="A14" s="20" t="s">
        <v>38</v>
      </c>
      <c r="B14" s="37">
        <v>16246.7</v>
      </c>
      <c r="C14" s="54">
        <v>103.7</v>
      </c>
      <c r="D14" s="60"/>
      <c r="F14" s="18">
        <f>B10+B11+B13</f>
        <v>16246.7</v>
      </c>
    </row>
    <row r="15" spans="1:10" ht="18" customHeight="1" x14ac:dyDescent="0.25">
      <c r="A15" s="6" t="s">
        <v>43</v>
      </c>
      <c r="B15" s="37"/>
      <c r="C15" s="54"/>
      <c r="D15" s="60"/>
    </row>
    <row r="16" spans="1:10" ht="18" customHeight="1" x14ac:dyDescent="0.25">
      <c r="A16" s="7" t="s">
        <v>30</v>
      </c>
      <c r="B16" s="23">
        <v>5271.9</v>
      </c>
      <c r="C16" s="54">
        <v>100</v>
      </c>
      <c r="D16" s="55"/>
    </row>
    <row r="17" spans="1:6" ht="18" customHeight="1" x14ac:dyDescent="0.25">
      <c r="A17" s="7" t="s">
        <v>31</v>
      </c>
      <c r="B17" s="23">
        <v>6103.6</v>
      </c>
      <c r="C17" s="54">
        <v>98.1</v>
      </c>
      <c r="D17" s="55"/>
    </row>
    <row r="18" spans="1:6" ht="18" customHeight="1" x14ac:dyDescent="0.25">
      <c r="A18" s="7" t="s">
        <v>32</v>
      </c>
      <c r="B18" s="23">
        <v>11375.5</v>
      </c>
      <c r="C18" s="54">
        <v>99</v>
      </c>
      <c r="D18" s="55"/>
      <c r="F18" s="18">
        <f>B16+B17</f>
        <v>11375.5</v>
      </c>
    </row>
    <row r="19" spans="1:6" ht="18" customHeight="1" x14ac:dyDescent="0.25">
      <c r="A19" s="7" t="s">
        <v>36</v>
      </c>
      <c r="B19" s="23">
        <v>7082.4</v>
      </c>
      <c r="C19" s="54">
        <v>98.3</v>
      </c>
      <c r="D19" s="55"/>
    </row>
    <row r="20" spans="1:6" ht="18" customHeight="1" thickBot="1" x14ac:dyDescent="0.3">
      <c r="A20" s="21" t="s">
        <v>38</v>
      </c>
      <c r="B20" s="40">
        <v>18457.900000000001</v>
      </c>
      <c r="C20" s="56">
        <v>98.7</v>
      </c>
      <c r="D20" s="57"/>
      <c r="F20" s="18">
        <f>B16+B17+B19</f>
        <v>18457.900000000001</v>
      </c>
    </row>
    <row r="21" spans="1:6" ht="15.8" customHeight="1" thickTop="1" x14ac:dyDescent="0.25">
      <c r="A21" s="3"/>
    </row>
  </sheetData>
  <mergeCells count="18">
    <mergeCell ref="C17:D17"/>
    <mergeCell ref="C20:D20"/>
    <mergeCell ref="C9:D9"/>
    <mergeCell ref="C10:D10"/>
    <mergeCell ref="C11:D11"/>
    <mergeCell ref="C12:D12"/>
    <mergeCell ref="C15:D15"/>
    <mergeCell ref="C16:D16"/>
    <mergeCell ref="C13:D13"/>
    <mergeCell ref="C14:D14"/>
    <mergeCell ref="C18:D18"/>
    <mergeCell ref="C19:D19"/>
    <mergeCell ref="A2:E2"/>
    <mergeCell ref="A5:D5"/>
    <mergeCell ref="A7:A8"/>
    <mergeCell ref="C7:D7"/>
    <mergeCell ref="B7:B8"/>
    <mergeCell ref="C8:D8"/>
  </mergeCells>
  <pageMargins left="0.78740157480314965" right="0.78740157480314965" top="0.78740157480314965" bottom="0.78740157480314965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workbookViewId="0">
      <selection activeCell="B8" sqref="B8:G31"/>
    </sheetView>
  </sheetViews>
  <sheetFormatPr defaultRowHeight="14.3" x14ac:dyDescent="0.25"/>
  <cols>
    <col min="1" max="1" width="40" customWidth="1"/>
    <col min="2" max="2" width="13.75" customWidth="1"/>
    <col min="3" max="3" width="11.75" customWidth="1"/>
    <col min="4" max="4" width="13.75" customWidth="1"/>
    <col min="5" max="5" width="11.75" customWidth="1"/>
    <col min="6" max="6" width="13.75" customWidth="1"/>
    <col min="7" max="7" width="11.75" customWidth="1"/>
  </cols>
  <sheetData>
    <row r="1" spans="1:7" ht="18" customHeight="1" x14ac:dyDescent="0.25"/>
    <row r="2" spans="1:7" ht="35.15" customHeight="1" x14ac:dyDescent="0.3">
      <c r="A2" s="45" t="s">
        <v>34</v>
      </c>
      <c r="B2" s="45"/>
      <c r="C2" s="45"/>
      <c r="D2" s="45"/>
      <c r="E2" s="45"/>
      <c r="F2" s="45"/>
      <c r="G2" s="45"/>
    </row>
    <row r="3" spans="1:7" ht="18" customHeight="1" x14ac:dyDescent="0.25">
      <c r="A3" s="61" t="s">
        <v>2</v>
      </c>
      <c r="B3" s="61"/>
      <c r="C3" s="61"/>
      <c r="D3" s="61"/>
      <c r="E3" s="61"/>
      <c r="F3" s="61"/>
      <c r="G3" s="61"/>
    </row>
    <row r="4" spans="1:7" ht="18" customHeight="1" thickBot="1" x14ac:dyDescent="0.3">
      <c r="A4" s="13"/>
    </row>
    <row r="5" spans="1:7" ht="18" customHeight="1" x14ac:dyDescent="0.25">
      <c r="A5" s="47"/>
      <c r="B5" s="49" t="s">
        <v>3</v>
      </c>
      <c r="C5" s="50"/>
      <c r="D5" s="49" t="s">
        <v>33</v>
      </c>
      <c r="E5" s="50"/>
      <c r="F5" s="49" t="s">
        <v>37</v>
      </c>
      <c r="G5" s="50"/>
    </row>
    <row r="6" spans="1:7" ht="18" customHeight="1" thickBot="1" x14ac:dyDescent="0.3">
      <c r="A6" s="62"/>
      <c r="B6" s="51" t="s">
        <v>43</v>
      </c>
      <c r="C6" s="63"/>
      <c r="D6" s="51" t="s">
        <v>43</v>
      </c>
      <c r="E6" s="63"/>
      <c r="F6" s="51" t="s">
        <v>43</v>
      </c>
      <c r="G6" s="63"/>
    </row>
    <row r="7" spans="1:7" ht="47.55" thickBot="1" x14ac:dyDescent="0.3">
      <c r="A7" s="48"/>
      <c r="B7" s="5" t="s">
        <v>0</v>
      </c>
      <c r="C7" s="5" t="s">
        <v>4</v>
      </c>
      <c r="D7" s="15" t="s">
        <v>0</v>
      </c>
      <c r="E7" s="15" t="s">
        <v>4</v>
      </c>
      <c r="F7" s="17" t="s">
        <v>0</v>
      </c>
      <c r="G7" s="17" t="s">
        <v>4</v>
      </c>
    </row>
    <row r="8" spans="1:7" ht="15.65" x14ac:dyDescent="0.25">
      <c r="A8" s="8" t="s">
        <v>35</v>
      </c>
      <c r="B8" s="24">
        <v>5271.9</v>
      </c>
      <c r="C8" s="38">
        <v>100</v>
      </c>
      <c r="D8" s="24">
        <v>6103.6</v>
      </c>
      <c r="E8" s="39">
        <v>100</v>
      </c>
      <c r="F8" s="24">
        <v>7082.4</v>
      </c>
      <c r="G8" s="39">
        <v>100</v>
      </c>
    </row>
    <row r="9" spans="1:7" ht="15.65" x14ac:dyDescent="0.25">
      <c r="A9" s="9" t="s">
        <v>5</v>
      </c>
      <c r="B9" s="24"/>
      <c r="C9" s="25"/>
      <c r="D9" s="26"/>
      <c r="E9" s="27"/>
      <c r="F9" s="27"/>
      <c r="G9" s="41"/>
    </row>
    <row r="10" spans="1:7" ht="15.65" x14ac:dyDescent="0.25">
      <c r="A10" s="8" t="s">
        <v>6</v>
      </c>
      <c r="B10" s="24">
        <v>1926.1</v>
      </c>
      <c r="C10" s="25">
        <v>36.5</v>
      </c>
      <c r="D10" s="24">
        <v>2432.6999999999998</v>
      </c>
      <c r="E10" s="28">
        <v>39.9</v>
      </c>
      <c r="F10" s="24">
        <v>3256.8</v>
      </c>
      <c r="G10" s="42">
        <v>46</v>
      </c>
    </row>
    <row r="11" spans="1:7" ht="31.25" x14ac:dyDescent="0.25">
      <c r="A11" s="10" t="s">
        <v>7</v>
      </c>
      <c r="B11" s="24">
        <v>233.7</v>
      </c>
      <c r="C11" s="25">
        <v>4.4000000000000004</v>
      </c>
      <c r="D11" s="24">
        <v>292.2</v>
      </c>
      <c r="E11" s="28">
        <v>4.8</v>
      </c>
      <c r="F11" s="24">
        <v>1091.4000000000001</v>
      </c>
      <c r="G11" s="42">
        <v>15.4</v>
      </c>
    </row>
    <row r="12" spans="1:7" ht="31.25" x14ac:dyDescent="0.25">
      <c r="A12" s="10" t="s">
        <v>8</v>
      </c>
      <c r="B12" s="24">
        <v>8.8000000000000007</v>
      </c>
      <c r="C12" s="25">
        <v>0.2</v>
      </c>
      <c r="D12" s="24">
        <v>14.8</v>
      </c>
      <c r="E12" s="28">
        <v>0.2</v>
      </c>
      <c r="F12" s="24">
        <v>19.7</v>
      </c>
      <c r="G12" s="42">
        <v>0.3</v>
      </c>
    </row>
    <row r="13" spans="1:7" ht="31.25" x14ac:dyDescent="0.25">
      <c r="A13" s="10" t="s">
        <v>9</v>
      </c>
      <c r="B13" s="24">
        <v>1005.6</v>
      </c>
      <c r="C13" s="25">
        <v>19.100000000000001</v>
      </c>
      <c r="D13" s="24">
        <v>1504.6</v>
      </c>
      <c r="E13" s="28">
        <v>24.7</v>
      </c>
      <c r="F13" s="24">
        <v>1394.3</v>
      </c>
      <c r="G13" s="42">
        <v>19.7</v>
      </c>
    </row>
    <row r="14" spans="1:7" ht="46.9" x14ac:dyDescent="0.25">
      <c r="A14" s="10" t="s">
        <v>10</v>
      </c>
      <c r="B14" s="24">
        <v>315.2</v>
      </c>
      <c r="C14" s="25">
        <v>6</v>
      </c>
      <c r="D14" s="24">
        <v>225.8</v>
      </c>
      <c r="E14" s="28">
        <v>3.7</v>
      </c>
      <c r="F14" s="24">
        <v>212.9</v>
      </c>
      <c r="G14" s="42">
        <v>3</v>
      </c>
    </row>
    <row r="15" spans="1:7" ht="62.5" x14ac:dyDescent="0.25">
      <c r="A15" s="10" t="s">
        <v>11</v>
      </c>
      <c r="B15" s="24">
        <v>56.3</v>
      </c>
      <c r="C15" s="25">
        <v>1</v>
      </c>
      <c r="D15" s="24">
        <v>54.5</v>
      </c>
      <c r="E15" s="28">
        <v>0.9</v>
      </c>
      <c r="F15" s="24">
        <v>53.6</v>
      </c>
      <c r="G15" s="42">
        <v>0.7</v>
      </c>
    </row>
    <row r="16" spans="1:7" ht="15.65" x14ac:dyDescent="0.25">
      <c r="A16" s="10" t="s">
        <v>12</v>
      </c>
      <c r="B16" s="24">
        <v>306.5</v>
      </c>
      <c r="C16" s="25">
        <v>5.8</v>
      </c>
      <c r="D16" s="24">
        <v>340.8</v>
      </c>
      <c r="E16" s="28">
        <v>5.6</v>
      </c>
      <c r="F16" s="24">
        <v>484.9</v>
      </c>
      <c r="G16" s="42">
        <v>6.9</v>
      </c>
    </row>
    <row r="17" spans="1:7" ht="15.65" x14ac:dyDescent="0.25">
      <c r="A17" s="8" t="s">
        <v>13</v>
      </c>
      <c r="B17" s="24">
        <v>2745.1</v>
      </c>
      <c r="C17" s="25">
        <v>52.1</v>
      </c>
      <c r="D17" s="24">
        <v>3207.2</v>
      </c>
      <c r="E17" s="28">
        <v>52.5</v>
      </c>
      <c r="F17" s="24">
        <v>3173.1</v>
      </c>
      <c r="G17" s="42">
        <v>44.8</v>
      </c>
    </row>
    <row r="18" spans="1:7" ht="46.9" x14ac:dyDescent="0.25">
      <c r="A18" s="10" t="s">
        <v>14</v>
      </c>
      <c r="B18" s="24">
        <v>402.5</v>
      </c>
      <c r="C18" s="29">
        <v>7.6</v>
      </c>
      <c r="D18" s="24">
        <v>536.6</v>
      </c>
      <c r="E18" s="30">
        <v>8.8000000000000007</v>
      </c>
      <c r="F18" s="24">
        <v>592.5</v>
      </c>
      <c r="G18" s="43">
        <v>8.4</v>
      </c>
    </row>
    <row r="19" spans="1:7" ht="46.9" x14ac:dyDescent="0.25">
      <c r="A19" s="10" t="s">
        <v>15</v>
      </c>
      <c r="B19" s="24">
        <v>287.8</v>
      </c>
      <c r="C19" s="29">
        <v>5.5</v>
      </c>
      <c r="D19" s="24">
        <v>327</v>
      </c>
      <c r="E19" s="30">
        <v>5.3</v>
      </c>
      <c r="F19" s="24">
        <v>338</v>
      </c>
      <c r="G19" s="43">
        <v>4.8</v>
      </c>
    </row>
    <row r="20" spans="1:7" ht="31.25" x14ac:dyDescent="0.25">
      <c r="A20" s="10" t="s">
        <v>16</v>
      </c>
      <c r="B20" s="24">
        <v>71.599999999999994</v>
      </c>
      <c r="C20" s="25">
        <v>1.4</v>
      </c>
      <c r="D20" s="24">
        <v>82.9</v>
      </c>
      <c r="E20" s="30">
        <v>1.3</v>
      </c>
      <c r="F20" s="24">
        <v>102.7</v>
      </c>
      <c r="G20" s="43">
        <v>1.5</v>
      </c>
    </row>
    <row r="21" spans="1:7" ht="15.65" x14ac:dyDescent="0.25">
      <c r="A21" s="10" t="s">
        <v>17</v>
      </c>
      <c r="B21" s="24">
        <v>165.9</v>
      </c>
      <c r="C21" s="29">
        <v>3.1</v>
      </c>
      <c r="D21" s="24">
        <v>181.1</v>
      </c>
      <c r="E21" s="30">
        <v>3</v>
      </c>
      <c r="F21" s="24">
        <v>185.5</v>
      </c>
      <c r="G21" s="43">
        <v>2.6</v>
      </c>
    </row>
    <row r="22" spans="1:7" ht="31.25" x14ac:dyDescent="0.25">
      <c r="A22" s="10" t="s">
        <v>18</v>
      </c>
      <c r="B22" s="24">
        <v>169.2</v>
      </c>
      <c r="C22" s="25">
        <v>3.2</v>
      </c>
      <c r="D22" s="24">
        <v>175</v>
      </c>
      <c r="E22" s="30">
        <v>2.9</v>
      </c>
      <c r="F22" s="24">
        <v>164.2</v>
      </c>
      <c r="G22" s="43">
        <v>2.2999999999999998</v>
      </c>
    </row>
    <row r="23" spans="1:7" ht="31.25" x14ac:dyDescent="0.25">
      <c r="A23" s="10" t="s">
        <v>19</v>
      </c>
      <c r="B23" s="24">
        <v>398.6</v>
      </c>
      <c r="C23" s="25">
        <v>7.6</v>
      </c>
      <c r="D23" s="24">
        <v>397.2</v>
      </c>
      <c r="E23" s="30">
        <v>6.5</v>
      </c>
      <c r="F23" s="24">
        <v>393.9</v>
      </c>
      <c r="G23" s="43">
        <v>5.6</v>
      </c>
    </row>
    <row r="24" spans="1:7" ht="31.25" x14ac:dyDescent="0.25">
      <c r="A24" s="10" t="s">
        <v>20</v>
      </c>
      <c r="B24" s="24">
        <v>85.3</v>
      </c>
      <c r="C24" s="25">
        <v>1.6</v>
      </c>
      <c r="D24" s="24">
        <v>107.5</v>
      </c>
      <c r="E24" s="30">
        <v>1.8</v>
      </c>
      <c r="F24" s="24">
        <v>123</v>
      </c>
      <c r="G24" s="43">
        <v>1.7</v>
      </c>
    </row>
    <row r="25" spans="1:7" ht="46.9" x14ac:dyDescent="0.25">
      <c r="A25" s="10" t="s">
        <v>21</v>
      </c>
      <c r="B25" s="24">
        <v>78.3</v>
      </c>
      <c r="C25" s="25">
        <v>1.5</v>
      </c>
      <c r="D25" s="24">
        <v>100.7</v>
      </c>
      <c r="E25" s="30">
        <v>1.6</v>
      </c>
      <c r="F25" s="24">
        <v>101.6</v>
      </c>
      <c r="G25" s="43">
        <v>1.4</v>
      </c>
    </row>
    <row r="26" spans="1:7" ht="15.65" x14ac:dyDescent="0.25">
      <c r="A26" s="10" t="s">
        <v>22</v>
      </c>
      <c r="B26" s="24">
        <v>327.9</v>
      </c>
      <c r="C26" s="25">
        <v>6.2</v>
      </c>
      <c r="D26" s="24">
        <v>363.4</v>
      </c>
      <c r="E26" s="30">
        <v>5.9</v>
      </c>
      <c r="F26" s="24">
        <v>387.7</v>
      </c>
      <c r="G26" s="43">
        <v>5.5</v>
      </c>
    </row>
    <row r="27" spans="1:7" ht="15.65" x14ac:dyDescent="0.25">
      <c r="A27" s="10" t="s">
        <v>23</v>
      </c>
      <c r="B27" s="24">
        <v>319.3</v>
      </c>
      <c r="C27" s="25">
        <v>6.1</v>
      </c>
      <c r="D27" s="24">
        <v>443.1</v>
      </c>
      <c r="E27" s="30">
        <v>7.3</v>
      </c>
      <c r="F27" s="24">
        <v>279.2</v>
      </c>
      <c r="G27" s="43">
        <v>3.9</v>
      </c>
    </row>
    <row r="28" spans="1:7" ht="31.25" x14ac:dyDescent="0.25">
      <c r="A28" s="10" t="s">
        <v>24</v>
      </c>
      <c r="B28" s="24">
        <v>312.8</v>
      </c>
      <c r="C28" s="25">
        <v>5.9</v>
      </c>
      <c r="D28" s="24">
        <v>351</v>
      </c>
      <c r="E28" s="30">
        <v>5.7</v>
      </c>
      <c r="F28" s="24">
        <v>347.7</v>
      </c>
      <c r="G28" s="43">
        <v>4.9000000000000004</v>
      </c>
    </row>
    <row r="29" spans="1:7" ht="31.25" x14ac:dyDescent="0.25">
      <c r="A29" s="10" t="s">
        <v>25</v>
      </c>
      <c r="B29" s="24">
        <v>72.900000000000006</v>
      </c>
      <c r="C29" s="25">
        <v>1.4</v>
      </c>
      <c r="D29" s="24">
        <v>83.1</v>
      </c>
      <c r="E29" s="30">
        <v>1.4</v>
      </c>
      <c r="F29" s="24">
        <v>91.9</v>
      </c>
      <c r="G29" s="43">
        <v>1.3</v>
      </c>
    </row>
    <row r="30" spans="1:7" ht="28.05" customHeight="1" x14ac:dyDescent="0.25">
      <c r="A30" s="10" t="s">
        <v>26</v>
      </c>
      <c r="B30" s="24">
        <v>53</v>
      </c>
      <c r="C30" s="25">
        <v>1</v>
      </c>
      <c r="D30" s="24">
        <v>58.6</v>
      </c>
      <c r="E30" s="30">
        <v>1</v>
      </c>
      <c r="F30" s="24">
        <v>65.2</v>
      </c>
      <c r="G30" s="43">
        <v>0.9</v>
      </c>
    </row>
    <row r="31" spans="1:7" ht="16.3" thickBot="1" x14ac:dyDescent="0.3">
      <c r="A31" s="11" t="s">
        <v>27</v>
      </c>
      <c r="B31" s="31">
        <v>600.70000000000005</v>
      </c>
      <c r="C31" s="32">
        <v>11.4</v>
      </c>
      <c r="D31" s="31">
        <v>463.7</v>
      </c>
      <c r="E31" s="33">
        <v>7.6</v>
      </c>
      <c r="F31" s="31">
        <v>652.5</v>
      </c>
      <c r="G31" s="44">
        <v>9.1999999999999993</v>
      </c>
    </row>
    <row r="32" spans="1:7" ht="15.8" customHeight="1" thickTop="1" x14ac:dyDescent="0.25">
      <c r="B32" s="18">
        <f t="shared" ref="B32:G32" si="0">B11+B12+B13+B14+B15+B16+B18+B19+B20+B21+B22+B23+B24+B25+B26+B27+B28+B29+B30+B31</f>
        <v>5271.9</v>
      </c>
      <c r="C32" s="18">
        <f t="shared" si="0"/>
        <v>100.00000000000001</v>
      </c>
      <c r="D32" s="18">
        <f t="shared" si="0"/>
        <v>6103.6</v>
      </c>
      <c r="E32" s="18">
        <f t="shared" si="0"/>
        <v>99.999999999999986</v>
      </c>
      <c r="F32" s="18">
        <f t="shared" si="0"/>
        <v>7082.3999999999987</v>
      </c>
      <c r="G32" s="18">
        <f t="shared" si="0"/>
        <v>100.00000000000001</v>
      </c>
    </row>
  </sheetData>
  <mergeCells count="9">
    <mergeCell ref="A2:G2"/>
    <mergeCell ref="A3:G3"/>
    <mergeCell ref="A5:A7"/>
    <mergeCell ref="B5:C5"/>
    <mergeCell ref="D5:E5"/>
    <mergeCell ref="B6:C6"/>
    <mergeCell ref="D6:E6"/>
    <mergeCell ref="F5:G5"/>
    <mergeCell ref="F6:G6"/>
  </mergeCells>
  <pageMargins left="0.19685039370078741" right="0.19685039370078741" top="0.78740157480314965" bottom="0.78740157480314965" header="0.31496062992125984" footer="0.31496062992125984"/>
  <pageSetup paperSize="9" scale="80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A3" sqref="A3:D3"/>
    </sheetView>
  </sheetViews>
  <sheetFormatPr defaultRowHeight="14.3" x14ac:dyDescent="0.25"/>
  <cols>
    <col min="1" max="1" width="40.75" customWidth="1"/>
    <col min="2" max="4" width="17.75" customWidth="1"/>
  </cols>
  <sheetData>
    <row r="1" spans="1:6" ht="18" customHeight="1" x14ac:dyDescent="0.25"/>
    <row r="2" spans="1:6" ht="42.15" customHeight="1" x14ac:dyDescent="0.3">
      <c r="A2" s="45" t="s">
        <v>44</v>
      </c>
      <c r="B2" s="45"/>
      <c r="C2" s="45"/>
      <c r="D2" s="45"/>
    </row>
    <row r="3" spans="1:6" ht="30.25" customHeight="1" x14ac:dyDescent="0.25">
      <c r="A3" s="64" t="s">
        <v>39</v>
      </c>
      <c r="B3" s="64"/>
      <c r="C3" s="64"/>
      <c r="D3" s="64"/>
    </row>
    <row r="4" spans="1:6" ht="18" customHeight="1" thickBot="1" x14ac:dyDescent="0.3">
      <c r="A4" s="1"/>
    </row>
    <row r="5" spans="1:6" ht="18" customHeight="1" x14ac:dyDescent="0.25">
      <c r="A5" s="47"/>
      <c r="B5" s="4" t="s">
        <v>3</v>
      </c>
      <c r="C5" s="16" t="s">
        <v>33</v>
      </c>
      <c r="D5" s="19" t="s">
        <v>37</v>
      </c>
      <c r="F5" s="34"/>
    </row>
    <row r="6" spans="1:6" ht="18" customHeight="1" thickBot="1" x14ac:dyDescent="0.3">
      <c r="A6" s="48"/>
      <c r="B6" s="5" t="s">
        <v>43</v>
      </c>
      <c r="C6" s="17" t="s">
        <v>43</v>
      </c>
      <c r="D6" s="17" t="s">
        <v>43</v>
      </c>
    </row>
    <row r="7" spans="1:6" ht="15.65" x14ac:dyDescent="0.25">
      <c r="A7" s="8" t="s">
        <v>35</v>
      </c>
      <c r="B7" s="35">
        <v>100</v>
      </c>
      <c r="C7" s="35">
        <v>98.1</v>
      </c>
      <c r="D7" s="35">
        <v>98.3</v>
      </c>
    </row>
    <row r="8" spans="1:6" ht="15.65" x14ac:dyDescent="0.25">
      <c r="A8" s="9" t="s">
        <v>5</v>
      </c>
      <c r="B8" s="35"/>
      <c r="C8" s="35"/>
      <c r="D8" s="35"/>
    </row>
    <row r="9" spans="1:6" ht="15.65" x14ac:dyDescent="0.25">
      <c r="A9" s="8" t="s">
        <v>6</v>
      </c>
      <c r="B9" s="35">
        <v>100.1</v>
      </c>
      <c r="C9" s="35">
        <v>97.2</v>
      </c>
      <c r="D9" s="35">
        <v>97.2</v>
      </c>
    </row>
    <row r="10" spans="1:6" ht="31.25" x14ac:dyDescent="0.25">
      <c r="A10" s="10" t="s">
        <v>7</v>
      </c>
      <c r="B10" s="35">
        <v>96.3</v>
      </c>
      <c r="C10" s="35">
        <v>94.4</v>
      </c>
      <c r="D10" s="35">
        <v>99.4</v>
      </c>
    </row>
    <row r="11" spans="1:6" ht="31.25" x14ac:dyDescent="0.25">
      <c r="A11" s="10" t="s">
        <v>8</v>
      </c>
      <c r="B11" s="35">
        <v>128.30000000000001</v>
      </c>
      <c r="C11" s="35">
        <v>117.5</v>
      </c>
      <c r="D11" s="35">
        <v>114.9</v>
      </c>
    </row>
    <row r="12" spans="1:6" ht="21.25" customHeight="1" x14ac:dyDescent="0.25">
      <c r="A12" s="10" t="s">
        <v>9</v>
      </c>
      <c r="B12" s="35">
        <v>96.8</v>
      </c>
      <c r="C12" s="35">
        <v>96.3</v>
      </c>
      <c r="D12" s="35">
        <v>95.8</v>
      </c>
    </row>
    <row r="13" spans="1:6" ht="46.9" x14ac:dyDescent="0.25">
      <c r="A13" s="10" t="s">
        <v>10</v>
      </c>
      <c r="B13" s="35">
        <v>101</v>
      </c>
      <c r="C13" s="35">
        <v>99</v>
      </c>
      <c r="D13" s="35">
        <v>75.900000000000006</v>
      </c>
    </row>
    <row r="14" spans="1:6" ht="46.9" x14ac:dyDescent="0.25">
      <c r="A14" s="10" t="s">
        <v>11</v>
      </c>
      <c r="B14" s="35">
        <v>98.8</v>
      </c>
      <c r="C14" s="35">
        <v>98.2</v>
      </c>
      <c r="D14" s="35">
        <v>98.5</v>
      </c>
    </row>
    <row r="15" spans="1:6" ht="15.65" x14ac:dyDescent="0.25">
      <c r="A15" s="10" t="s">
        <v>12</v>
      </c>
      <c r="B15" s="35">
        <v>116.9</v>
      </c>
      <c r="C15" s="35">
        <v>100.9</v>
      </c>
      <c r="D15" s="35">
        <v>108.2</v>
      </c>
    </row>
    <row r="16" spans="1:6" ht="15.65" x14ac:dyDescent="0.25">
      <c r="A16" s="8" t="s">
        <v>13</v>
      </c>
      <c r="B16" s="35">
        <v>99.9</v>
      </c>
      <c r="C16" s="35">
        <v>98.6</v>
      </c>
      <c r="D16" s="35">
        <v>99.2</v>
      </c>
    </row>
    <row r="17" spans="1:4" ht="31.25" x14ac:dyDescent="0.25">
      <c r="A17" s="10" t="s">
        <v>14</v>
      </c>
      <c r="B17" s="35">
        <v>90.7</v>
      </c>
      <c r="C17" s="35">
        <v>86.9</v>
      </c>
      <c r="D17" s="35">
        <v>91.2</v>
      </c>
    </row>
    <row r="18" spans="1:4" ht="46.9" x14ac:dyDescent="0.25">
      <c r="A18" s="10" t="s">
        <v>15</v>
      </c>
      <c r="B18" s="35">
        <v>101.5</v>
      </c>
      <c r="C18" s="35">
        <v>100.4</v>
      </c>
      <c r="D18" s="35">
        <v>97.7</v>
      </c>
    </row>
    <row r="19" spans="1:4" ht="31.25" x14ac:dyDescent="0.25">
      <c r="A19" s="10" t="s">
        <v>16</v>
      </c>
      <c r="B19" s="35">
        <v>104</v>
      </c>
      <c r="C19" s="35">
        <v>102.3</v>
      </c>
      <c r="D19" s="35">
        <v>103.9</v>
      </c>
    </row>
    <row r="20" spans="1:4" ht="15.65" x14ac:dyDescent="0.25">
      <c r="A20" s="10" t="s">
        <v>17</v>
      </c>
      <c r="B20" s="35">
        <v>109.9</v>
      </c>
      <c r="C20" s="35">
        <v>108.4</v>
      </c>
      <c r="D20" s="35">
        <v>106.8</v>
      </c>
    </row>
    <row r="21" spans="1:4" ht="31.25" x14ac:dyDescent="0.25">
      <c r="A21" s="10" t="s">
        <v>18</v>
      </c>
      <c r="B21" s="35">
        <v>104.7</v>
      </c>
      <c r="C21" s="35">
        <v>103.2</v>
      </c>
      <c r="D21" s="35">
        <v>104.1</v>
      </c>
    </row>
    <row r="22" spans="1:4" ht="31.25" x14ac:dyDescent="0.25">
      <c r="A22" s="10" t="s">
        <v>19</v>
      </c>
      <c r="B22" s="35">
        <v>100.4</v>
      </c>
      <c r="C22" s="35">
        <v>100.5</v>
      </c>
      <c r="D22" s="35">
        <v>101</v>
      </c>
    </row>
    <row r="23" spans="1:4" ht="31.25" x14ac:dyDescent="0.25">
      <c r="A23" s="10" t="s">
        <v>20</v>
      </c>
      <c r="B23" s="35">
        <v>98.4</v>
      </c>
      <c r="C23" s="35">
        <v>102.3</v>
      </c>
      <c r="D23" s="35">
        <v>101.5</v>
      </c>
    </row>
    <row r="24" spans="1:4" ht="46.9" x14ac:dyDescent="0.25">
      <c r="A24" s="10" t="s">
        <v>21</v>
      </c>
      <c r="B24" s="35">
        <v>103.1</v>
      </c>
      <c r="C24" s="35">
        <v>98</v>
      </c>
      <c r="D24" s="35">
        <v>98.5</v>
      </c>
    </row>
    <row r="25" spans="1:4" ht="15.65" x14ac:dyDescent="0.25">
      <c r="A25" s="10" t="s">
        <v>22</v>
      </c>
      <c r="B25" s="35">
        <v>100.8</v>
      </c>
      <c r="C25" s="35">
        <v>100.7</v>
      </c>
      <c r="D25" s="35">
        <v>100.2</v>
      </c>
    </row>
    <row r="26" spans="1:4" ht="15.65" x14ac:dyDescent="0.25">
      <c r="A26" s="10" t="s">
        <v>23</v>
      </c>
      <c r="B26" s="35">
        <v>97.9</v>
      </c>
      <c r="C26" s="35">
        <v>97.3</v>
      </c>
      <c r="D26" s="35">
        <v>98</v>
      </c>
    </row>
    <row r="27" spans="1:4" ht="31.25" x14ac:dyDescent="0.25">
      <c r="A27" s="10" t="s">
        <v>24</v>
      </c>
      <c r="B27" s="35">
        <v>101.7</v>
      </c>
      <c r="C27" s="35">
        <v>100.4</v>
      </c>
      <c r="D27" s="35">
        <v>101.2</v>
      </c>
    </row>
    <row r="28" spans="1:4" ht="31.25" x14ac:dyDescent="0.25">
      <c r="A28" s="10" t="s">
        <v>25</v>
      </c>
      <c r="B28" s="35">
        <v>105</v>
      </c>
      <c r="C28" s="35">
        <v>102.4</v>
      </c>
      <c r="D28" s="35">
        <v>105.3</v>
      </c>
    </row>
    <row r="29" spans="1:4" ht="19.55" customHeight="1" x14ac:dyDescent="0.25">
      <c r="A29" s="10" t="s">
        <v>26</v>
      </c>
      <c r="B29" s="35">
        <v>103.7</v>
      </c>
      <c r="C29" s="35">
        <v>106.9</v>
      </c>
      <c r="D29" s="35">
        <v>105.3</v>
      </c>
    </row>
    <row r="30" spans="1:4" ht="16.3" thickBot="1" x14ac:dyDescent="0.3">
      <c r="A30" s="11" t="s">
        <v>27</v>
      </c>
      <c r="B30" s="36">
        <v>100</v>
      </c>
      <c r="C30" s="36">
        <v>98</v>
      </c>
      <c r="D30" s="36">
        <v>98.3</v>
      </c>
    </row>
    <row r="31" spans="1:4" ht="14.95" thickTop="1" x14ac:dyDescent="0.25"/>
  </sheetData>
  <mergeCells count="3">
    <mergeCell ref="A5:A6"/>
    <mergeCell ref="A2:D2"/>
    <mergeCell ref="A3:D3"/>
  </mergeCells>
  <pageMargins left="0.59055118110236227" right="0.59055118110236227" top="0.39370078740157483" bottom="0.39370078740157483" header="0.31496062992125984" footer="0.31496062992125984"/>
  <pageSetup paperSize="9" scale="9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ВРП_2 оценка</vt:lpstr>
      <vt:lpstr>ВРП_производственный метод</vt:lpstr>
      <vt:lpstr>Индексы по ВЭД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2026-01-09T06:58:10Z</dcterms:modified>
</cp:coreProperties>
</file>